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8975" windowHeight="11760"/>
  </bookViews>
  <sheets>
    <sheet name="январь" sheetId="1" r:id="rId1"/>
  </sheets>
  <calcPr calcId="145621"/>
</workbook>
</file>

<file path=xl/calcChain.xml><?xml version="1.0" encoding="utf-8"?>
<calcChain xmlns="http://schemas.openxmlformats.org/spreadsheetml/2006/main">
  <c r="H68" i="1" l="1"/>
  <c r="H24" i="1" l="1"/>
  <c r="H53" i="1" l="1"/>
  <c r="H59" i="1" l="1"/>
  <c r="I59" i="1" s="1"/>
  <c r="H28" i="1" l="1"/>
  <c r="I28" i="1" s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I24" i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I53" i="1"/>
  <c r="H54" i="1"/>
  <c r="I54" i="1" s="1"/>
  <c r="H55" i="1"/>
  <c r="I55" i="1" s="1"/>
  <c r="H56" i="1"/>
  <c r="I56" i="1" s="1"/>
  <c r="H57" i="1"/>
  <c r="I57" i="1" s="1"/>
  <c r="H58" i="1"/>
  <c r="I5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I68" i="1"/>
  <c r="H69" i="1"/>
  <c r="I69" i="1" s="1"/>
</calcChain>
</file>

<file path=xl/sharedStrings.xml><?xml version="1.0" encoding="utf-8"?>
<sst xmlns="http://schemas.openxmlformats.org/spreadsheetml/2006/main" count="144" uniqueCount="111">
  <si>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</si>
  <si>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</si>
  <si>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</si>
  <si>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</si>
  <si>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</si>
  <si>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</si>
  <si>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</si>
  <si>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</si>
  <si>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</si>
  <si>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</si>
  <si>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</si>
  <si>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</si>
  <si>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</si>
  <si>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</si>
  <si>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</si>
  <si>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</si>
  <si>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</si>
  <si>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</si>
  <si>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Освещение</t>
  </si>
  <si>
    <t>412 Пс</t>
  </si>
  <si>
    <t>414 Пс</t>
  </si>
  <si>
    <t>Д/сад</t>
  </si>
  <si>
    <t>417 Пс</t>
  </si>
  <si>
    <t>Быт, Д/сад</t>
  </si>
  <si>
    <t>110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</si>
  <si>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</si>
  <si>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</si>
  <si>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</si>
  <si>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</si>
  <si>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</si>
  <si>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</si>
  <si>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</si>
  <si>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</si>
  <si>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</si>
  <si>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</si>
  <si>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</si>
  <si>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</si>
  <si>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</si>
  <si>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</si>
  <si>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</si>
  <si>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</si>
  <si>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</si>
  <si>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</si>
  <si>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</si>
  <si>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</si>
  <si>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</si>
  <si>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</si>
  <si>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</si>
  <si>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</si>
  <si>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</si>
  <si>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</si>
  <si>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</si>
  <si>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</si>
  <si>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</si>
  <si>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</si>
  <si>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</si>
  <si>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</si>
  <si>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</si>
  <si>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</si>
  <si>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</si>
  <si>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</si>
  <si>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</si>
  <si>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</si>
  <si>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</si>
  <si>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</si>
  <si>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</si>
  <si>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</si>
  <si>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</si>
  <si>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</si>
  <si>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</si>
  <si>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</si>
  <si>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</si>
  <si>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</si>
  <si>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</si>
  <si>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</si>
  <si>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</si>
  <si>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</si>
  <si>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</si>
  <si>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</si>
  <si>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</si>
  <si>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</si>
  <si>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НФС</t>
  </si>
  <si>
    <t>Скважина</t>
  </si>
  <si>
    <t>МУП "Пестравкаавтотранс"</t>
  </si>
  <si>
    <t>101 Пс</t>
  </si>
  <si>
    <t>323 Пс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</si>
  <si>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</si>
  <si>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</si>
  <si>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</si>
  <si>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</si>
  <si>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</si>
  <si>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</si>
  <si>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</si>
  <si>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</si>
  <si>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</si>
  <si>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</si>
  <si>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</si>
  <si>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</si>
  <si>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</si>
  <si>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</si>
  <si>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</si>
  <si>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АО "ССК"</t>
  </si>
  <si>
    <t>201 ПС</t>
  </si>
  <si>
    <t>ПАО Мегафон</t>
  </si>
  <si>
    <t>КФХ Демидов С.В.</t>
  </si>
  <si>
    <t>ЖКХ,  ФЛ Абсалеев М.Ж.</t>
  </si>
  <si>
    <t>Групповой водопровод</t>
  </si>
  <si>
    <t>ООО "Мехмонтаж", Экоресурс</t>
  </si>
  <si>
    <t>Быт, Банк, ЖКХ, Почта</t>
  </si>
  <si>
    <t>220 Мск</t>
  </si>
  <si>
    <t xml:space="preserve">Пестравский участок ЮЭС                                                                                                                                                                                               замеры нагрузок декабрь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</si>
</sst>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6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/>
    <xf numFmtId="164" fontId="0" fillId="4" borderId="6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workbookViewId="0">
      <selection activeCell="K12" sqref="K12"/>
    </sheetView>
  </sheetViews>
  <sheetFormatPr defaultRowHeight="15" x14ac:dyDescent="0.25"/>
  <cols>
    <col min="1" max="1" width="5.85546875" customWidth="1"/>
    <col min="2" max="2" width="11.5703125" customWidth="1"/>
    <col min="3" max="3" width="12.85546875" customWidth="1"/>
    <col min="4" max="4" width="29.28515625" customWidth="1"/>
    <col min="5" max="7" width="7.5703125" bestFit="1" customWidth="1"/>
    <col min="8" max="8" width="13.42578125" customWidth="1"/>
    <col min="9" max="9" width="12.140625" customWidth="1"/>
  </cols>
  <sheetData>
    <row r="1" spans="1:9" ht="4.5" customHeight="1" x14ac:dyDescent="0.25"/>
    <row r="2" spans="1:9" ht="47.25" customHeight="1" x14ac:dyDescent="0.35">
      <c r="A2" s="28" t="s">
        <v>110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25">
      <c r="A3" s="33" t="s">
        <v>0</v>
      </c>
      <c r="B3" s="33" t="s">
        <v>1</v>
      </c>
      <c r="C3" s="33" t="s">
        <v>2</v>
      </c>
      <c r="D3" s="33" t="s">
        <v>3</v>
      </c>
      <c r="E3" s="30" t="s">
        <v>4</v>
      </c>
      <c r="F3" s="31"/>
      <c r="G3" s="31"/>
      <c r="H3" s="31"/>
      <c r="I3" s="32"/>
    </row>
    <row r="4" spans="1:9" ht="11.25" customHeight="1" x14ac:dyDescent="0.25">
      <c r="A4" s="34"/>
      <c r="B4" s="34"/>
      <c r="C4" s="34"/>
      <c r="D4" s="34"/>
      <c r="E4" s="29" t="s">
        <v>5</v>
      </c>
      <c r="F4" s="29"/>
      <c r="G4" s="29"/>
      <c r="H4" s="29" t="s">
        <v>9</v>
      </c>
      <c r="I4" s="29" t="s">
        <v>10</v>
      </c>
    </row>
    <row r="5" spans="1:9" ht="60.75" customHeight="1" x14ac:dyDescent="0.25">
      <c r="A5" s="35"/>
      <c r="B5" s="35"/>
      <c r="C5" s="35"/>
      <c r="D5" s="35"/>
      <c r="E5" s="10" t="s">
        <v>6</v>
      </c>
      <c r="F5" s="10" t="s">
        <v>7</v>
      </c>
      <c r="G5" s="10" t="s">
        <v>8</v>
      </c>
      <c r="H5" s="29"/>
      <c r="I5" s="29"/>
    </row>
    <row r="6" spans="1:9" ht="16.5" customHeight="1" x14ac:dyDescent="0.25">
      <c r="A6" s="1">
        <v>1</v>
      </c>
      <c r="B6" s="4" t="s">
        <v>11</v>
      </c>
      <c r="C6" s="5">
        <v>25</v>
      </c>
      <c r="D6" s="9" t="s">
        <v>12</v>
      </c>
      <c r="E6" s="7">
        <v>2.2999999999999998</v>
      </c>
      <c r="F6" s="7">
        <v>6.5</v>
      </c>
      <c r="G6" s="7">
        <v>3.8</v>
      </c>
      <c r="H6" s="3">
        <f>(G6+F6+E6)/3*0.38*1.73</f>
        <v>2.7610800000000002</v>
      </c>
      <c r="I6" s="3">
        <f t="shared" ref="I6:I36" si="0">H6/C6*100</f>
        <v>11.044320000000001</v>
      </c>
    </row>
    <row r="7" spans="1:9" ht="15" customHeight="1" x14ac:dyDescent="0.25">
      <c r="A7" s="1">
        <v>2</v>
      </c>
      <c r="B7" s="4" t="s">
        <v>14</v>
      </c>
      <c r="C7" s="5">
        <v>100</v>
      </c>
      <c r="D7" s="9" t="s">
        <v>13</v>
      </c>
      <c r="E7" s="7">
        <v>0.2</v>
      </c>
      <c r="F7" s="7">
        <v>0.3</v>
      </c>
      <c r="G7" s="7">
        <v>0.5</v>
      </c>
      <c r="H7" s="3">
        <f t="shared" ref="H7:H43" si="1">(E7+F7+G7)/3*0.38*1.73</f>
        <v>0.21913333333333329</v>
      </c>
      <c r="I7" s="3">
        <f t="shared" si="0"/>
        <v>0.21913333333333329</v>
      </c>
    </row>
    <row r="8" spans="1:9" x14ac:dyDescent="0.25">
      <c r="A8" s="1">
        <v>3</v>
      </c>
      <c r="B8" s="4" t="s">
        <v>15</v>
      </c>
      <c r="C8" s="6">
        <v>40</v>
      </c>
      <c r="D8" s="9" t="s">
        <v>12</v>
      </c>
      <c r="E8" s="7">
        <v>0.3</v>
      </c>
      <c r="F8" s="7">
        <v>0.2</v>
      </c>
      <c r="G8" s="7">
        <v>6.4</v>
      </c>
      <c r="H8" s="3">
        <f t="shared" si="1"/>
        <v>1.5120200000000001</v>
      </c>
      <c r="I8" s="3">
        <f t="shared" si="0"/>
        <v>3.7800500000000001</v>
      </c>
    </row>
    <row r="9" spans="1:9" x14ac:dyDescent="0.25">
      <c r="A9" s="2">
        <v>4</v>
      </c>
      <c r="B9" s="4" t="s">
        <v>16</v>
      </c>
      <c r="C9" s="5">
        <v>100</v>
      </c>
      <c r="D9" s="9" t="s">
        <v>12</v>
      </c>
      <c r="E9" s="27">
        <v>0.9</v>
      </c>
      <c r="F9" s="8">
        <v>2.5</v>
      </c>
      <c r="G9" s="8">
        <v>0.5</v>
      </c>
      <c r="H9" s="3">
        <f t="shared" si="1"/>
        <v>0.85462000000000005</v>
      </c>
      <c r="I9" s="3">
        <f t="shared" si="0"/>
        <v>0.85462000000000005</v>
      </c>
    </row>
    <row r="10" spans="1:9" x14ac:dyDescent="0.25">
      <c r="A10" s="1">
        <v>5</v>
      </c>
      <c r="B10" s="4" t="s">
        <v>17</v>
      </c>
      <c r="C10" s="5">
        <v>250</v>
      </c>
      <c r="D10" s="9" t="s">
        <v>12</v>
      </c>
      <c r="E10" s="7">
        <v>32.1</v>
      </c>
      <c r="F10" s="7">
        <v>17.600000000000001</v>
      </c>
      <c r="G10" s="7">
        <v>57.5</v>
      </c>
      <c r="H10" s="3">
        <f t="shared" si="1"/>
        <v>23.491093333333332</v>
      </c>
      <c r="I10" s="3">
        <f t="shared" si="0"/>
        <v>9.3964373333333331</v>
      </c>
    </row>
    <row r="11" spans="1:9" ht="14.25" customHeight="1" x14ac:dyDescent="0.25">
      <c r="A11" s="2">
        <v>6</v>
      </c>
      <c r="B11" s="4" t="s">
        <v>19</v>
      </c>
      <c r="C11" s="5">
        <v>400</v>
      </c>
      <c r="D11" s="9" t="s">
        <v>108</v>
      </c>
      <c r="E11" s="8">
        <v>109.2</v>
      </c>
      <c r="F11" s="8">
        <v>105.6</v>
      </c>
      <c r="G11" s="8">
        <v>166.7</v>
      </c>
      <c r="H11" s="26">
        <f t="shared" si="1"/>
        <v>83.599366666666668</v>
      </c>
      <c r="I11" s="3">
        <f t="shared" si="0"/>
        <v>20.899841666666667</v>
      </c>
    </row>
    <row r="12" spans="1:9" x14ac:dyDescent="0.25">
      <c r="A12" s="1">
        <v>7</v>
      </c>
      <c r="B12" s="4" t="s">
        <v>20</v>
      </c>
      <c r="C12" s="5">
        <v>160</v>
      </c>
      <c r="D12" s="9" t="s">
        <v>21</v>
      </c>
      <c r="E12" s="7">
        <v>120.7</v>
      </c>
      <c r="F12" s="20">
        <v>59.5</v>
      </c>
      <c r="G12" s="7">
        <v>100</v>
      </c>
      <c r="H12" s="3">
        <f t="shared" si="1"/>
        <v>61.401159999999997</v>
      </c>
      <c r="I12" s="3">
        <f t="shared" si="0"/>
        <v>38.375725000000003</v>
      </c>
    </row>
    <row r="13" spans="1:9" x14ac:dyDescent="0.25">
      <c r="A13" s="1">
        <v>8</v>
      </c>
      <c r="B13" s="4" t="s">
        <v>22</v>
      </c>
      <c r="C13" s="5">
        <v>400</v>
      </c>
      <c r="D13" s="9" t="s">
        <v>23</v>
      </c>
      <c r="E13" s="7">
        <v>28.8</v>
      </c>
      <c r="F13" s="7">
        <v>102.6</v>
      </c>
      <c r="G13" s="7">
        <v>36.700000000000003</v>
      </c>
      <c r="H13" s="3">
        <f t="shared" si="1"/>
        <v>36.836313333333337</v>
      </c>
      <c r="I13" s="3">
        <f t="shared" si="0"/>
        <v>9.2090783333333341</v>
      </c>
    </row>
    <row r="14" spans="1:9" x14ac:dyDescent="0.25">
      <c r="A14" s="2">
        <v>9</v>
      </c>
      <c r="B14" s="4" t="s">
        <v>24</v>
      </c>
      <c r="C14" s="5">
        <v>160</v>
      </c>
      <c r="D14" s="9" t="s">
        <v>32</v>
      </c>
      <c r="E14" s="8">
        <v>0</v>
      </c>
      <c r="F14" s="8">
        <v>0</v>
      </c>
      <c r="G14" s="8">
        <v>0</v>
      </c>
      <c r="H14" s="3">
        <f t="shared" si="1"/>
        <v>0</v>
      </c>
      <c r="I14" s="3">
        <f t="shared" si="0"/>
        <v>0</v>
      </c>
    </row>
    <row r="15" spans="1:9" x14ac:dyDescent="0.25">
      <c r="A15" s="16">
        <v>10</v>
      </c>
      <c r="B15" s="17" t="s">
        <v>109</v>
      </c>
      <c r="C15" s="18">
        <v>100</v>
      </c>
      <c r="D15" s="19" t="s">
        <v>25</v>
      </c>
      <c r="E15" s="20">
        <v>3</v>
      </c>
      <c r="F15" s="20">
        <v>4.5</v>
      </c>
      <c r="G15" s="20">
        <v>3</v>
      </c>
      <c r="H15" s="21">
        <f t="shared" si="1"/>
        <v>2.3008999999999999</v>
      </c>
      <c r="I15" s="21">
        <f t="shared" si="0"/>
        <v>2.3008999999999999</v>
      </c>
    </row>
    <row r="16" spans="1:9" x14ac:dyDescent="0.25">
      <c r="A16" s="1">
        <v>11</v>
      </c>
      <c r="B16" s="4" t="s">
        <v>26</v>
      </c>
      <c r="C16" s="5">
        <v>160</v>
      </c>
      <c r="D16" s="9" t="s">
        <v>13</v>
      </c>
      <c r="E16" s="7">
        <v>0.5</v>
      </c>
      <c r="F16" s="7">
        <v>0.4</v>
      </c>
      <c r="G16" s="7">
        <v>0.9</v>
      </c>
      <c r="H16" s="3">
        <f t="shared" si="1"/>
        <v>0.39443999999999996</v>
      </c>
      <c r="I16" s="3">
        <f t="shared" si="0"/>
        <v>0.24652499999999997</v>
      </c>
    </row>
    <row r="17" spans="1:9" x14ac:dyDescent="0.25">
      <c r="A17" s="2">
        <v>12</v>
      </c>
      <c r="B17" s="4" t="s">
        <v>27</v>
      </c>
      <c r="C17" s="5">
        <v>63</v>
      </c>
      <c r="D17" s="9" t="s">
        <v>12</v>
      </c>
      <c r="E17" s="8">
        <v>0.4</v>
      </c>
      <c r="F17" s="8">
        <v>15.6</v>
      </c>
      <c r="G17" s="8">
        <v>5.3</v>
      </c>
      <c r="H17" s="3">
        <f t="shared" si="1"/>
        <v>4.6675400000000007</v>
      </c>
      <c r="I17" s="3">
        <f t="shared" si="0"/>
        <v>7.408793650793652</v>
      </c>
    </row>
    <row r="18" spans="1:9" x14ac:dyDescent="0.25">
      <c r="A18" s="1">
        <v>13</v>
      </c>
      <c r="B18" s="4" t="s">
        <v>28</v>
      </c>
      <c r="C18" s="5">
        <v>100</v>
      </c>
      <c r="D18" s="9" t="s">
        <v>18</v>
      </c>
      <c r="E18" s="7">
        <v>0.1</v>
      </c>
      <c r="F18" s="7">
        <v>0.1</v>
      </c>
      <c r="G18" s="7">
        <v>0.2</v>
      </c>
      <c r="H18" s="3">
        <f t="shared" si="1"/>
        <v>8.7653333333333333E-2</v>
      </c>
      <c r="I18" s="3">
        <f t="shared" si="0"/>
        <v>8.7653333333333333E-2</v>
      </c>
    </row>
    <row r="19" spans="1:9" x14ac:dyDescent="0.25">
      <c r="A19" s="1">
        <v>14</v>
      </c>
      <c r="B19" s="4" t="s">
        <v>29</v>
      </c>
      <c r="C19" s="5">
        <v>100</v>
      </c>
      <c r="D19" s="9" t="s">
        <v>12</v>
      </c>
      <c r="E19" s="7">
        <v>19.2</v>
      </c>
      <c r="F19" s="7">
        <v>11.1</v>
      </c>
      <c r="G19" s="7">
        <v>105.5</v>
      </c>
      <c r="H19" s="3">
        <f t="shared" si="1"/>
        <v>29.75830666666667</v>
      </c>
      <c r="I19" s="3">
        <f t="shared" si="0"/>
        <v>29.758306666666666</v>
      </c>
    </row>
    <row r="20" spans="1:9" x14ac:dyDescent="0.25">
      <c r="A20" s="2">
        <v>15</v>
      </c>
      <c r="B20" s="4" t="s">
        <v>30</v>
      </c>
      <c r="C20" s="5">
        <v>250</v>
      </c>
      <c r="D20" s="9" t="s">
        <v>31</v>
      </c>
      <c r="E20" s="8">
        <v>63.2</v>
      </c>
      <c r="F20" s="8">
        <v>28</v>
      </c>
      <c r="G20" s="8">
        <v>78.599999999999994</v>
      </c>
      <c r="H20" s="3">
        <f t="shared" si="1"/>
        <v>37.208839999999995</v>
      </c>
      <c r="I20" s="3">
        <f t="shared" si="0"/>
        <v>14.883535999999998</v>
      </c>
    </row>
    <row r="21" spans="1:9" x14ac:dyDescent="0.25">
      <c r="A21" s="1">
        <v>16</v>
      </c>
      <c r="B21" s="4" t="s">
        <v>33</v>
      </c>
      <c r="C21" s="5">
        <v>250</v>
      </c>
      <c r="D21" s="9" t="s">
        <v>34</v>
      </c>
      <c r="E21" s="7">
        <v>77.599999999999994</v>
      </c>
      <c r="F21" s="7">
        <v>24.3</v>
      </c>
      <c r="G21" s="7">
        <v>44.1</v>
      </c>
      <c r="H21" s="3">
        <f t="shared" si="1"/>
        <v>31.993466666666663</v>
      </c>
      <c r="I21" s="3">
        <f t="shared" si="0"/>
        <v>12.797386666666666</v>
      </c>
    </row>
    <row r="22" spans="1:9" x14ac:dyDescent="0.25">
      <c r="A22" s="1">
        <v>17</v>
      </c>
      <c r="B22" s="4" t="s">
        <v>35</v>
      </c>
      <c r="C22" s="5">
        <v>250</v>
      </c>
      <c r="D22" s="9" t="s">
        <v>12</v>
      </c>
      <c r="E22" s="7">
        <v>70.900000000000006</v>
      </c>
      <c r="F22" s="7">
        <v>74.3</v>
      </c>
      <c r="G22" s="7">
        <v>39.700000000000003</v>
      </c>
      <c r="H22" s="3">
        <f t="shared" si="1"/>
        <v>40.517753333333332</v>
      </c>
      <c r="I22" s="3">
        <f t="shared" si="0"/>
        <v>16.20710133333333</v>
      </c>
    </row>
    <row r="23" spans="1:9" x14ac:dyDescent="0.25">
      <c r="A23" s="2">
        <v>18</v>
      </c>
      <c r="B23" s="4" t="s">
        <v>36</v>
      </c>
      <c r="C23" s="5">
        <v>400</v>
      </c>
      <c r="D23" s="9" t="s">
        <v>12</v>
      </c>
      <c r="E23" s="8">
        <v>136.1</v>
      </c>
      <c r="F23" s="8">
        <v>165.2</v>
      </c>
      <c r="G23" s="8">
        <v>156.30000000000001</v>
      </c>
      <c r="H23" s="3">
        <f t="shared" si="1"/>
        <v>100.27541333333333</v>
      </c>
      <c r="I23" s="3">
        <f t="shared" si="0"/>
        <v>25.068853333333337</v>
      </c>
    </row>
    <row r="24" spans="1:9" x14ac:dyDescent="0.25">
      <c r="A24" s="1">
        <v>19</v>
      </c>
      <c r="B24" s="4" t="s">
        <v>37</v>
      </c>
      <c r="C24" s="5">
        <v>250</v>
      </c>
      <c r="D24" s="9" t="s">
        <v>12</v>
      </c>
      <c r="E24" s="7">
        <v>97.3</v>
      </c>
      <c r="F24" s="7">
        <v>89.1</v>
      </c>
      <c r="G24" s="7">
        <v>49.3</v>
      </c>
      <c r="H24" s="3">
        <f t="shared" si="1"/>
        <v>51.649726666666659</v>
      </c>
      <c r="I24" s="3">
        <f t="shared" si="0"/>
        <v>20.659890666666662</v>
      </c>
    </row>
    <row r="25" spans="1:9" x14ac:dyDescent="0.25">
      <c r="A25" s="1">
        <v>20</v>
      </c>
      <c r="B25" s="4" t="s">
        <v>38</v>
      </c>
      <c r="C25" s="5">
        <v>400</v>
      </c>
      <c r="D25" s="9" t="s">
        <v>39</v>
      </c>
      <c r="E25" s="7">
        <v>238.9</v>
      </c>
      <c r="F25" s="7">
        <v>213.7</v>
      </c>
      <c r="G25" s="7">
        <v>204.9</v>
      </c>
      <c r="H25" s="3">
        <f t="shared" si="1"/>
        <v>144.08016666666666</v>
      </c>
      <c r="I25" s="3">
        <f t="shared" si="0"/>
        <v>36.020041666666664</v>
      </c>
    </row>
    <row r="26" spans="1:9" x14ac:dyDescent="0.25">
      <c r="A26" s="2">
        <v>21</v>
      </c>
      <c r="B26" s="4" t="s">
        <v>40</v>
      </c>
      <c r="C26" s="5">
        <v>250</v>
      </c>
      <c r="D26" s="9" t="s">
        <v>41</v>
      </c>
      <c r="E26" s="8">
        <v>114.7</v>
      </c>
      <c r="F26" s="8">
        <v>135.69999999999999</v>
      </c>
      <c r="G26" s="8">
        <v>142.80000000000001</v>
      </c>
      <c r="H26" s="3">
        <f t="shared" si="1"/>
        <v>86.16322666666666</v>
      </c>
      <c r="I26" s="3">
        <f t="shared" si="0"/>
        <v>34.465290666666668</v>
      </c>
    </row>
    <row r="27" spans="1:9" x14ac:dyDescent="0.25">
      <c r="A27" s="1">
        <v>22</v>
      </c>
      <c r="B27" s="4" t="s">
        <v>42</v>
      </c>
      <c r="C27" s="5">
        <v>160</v>
      </c>
      <c r="D27" s="9" t="s">
        <v>12</v>
      </c>
      <c r="E27" s="7">
        <v>110.2</v>
      </c>
      <c r="F27" s="7">
        <v>62.1</v>
      </c>
      <c r="G27" s="7">
        <v>71.5</v>
      </c>
      <c r="H27" s="3">
        <f t="shared" si="1"/>
        <v>53.424706666666665</v>
      </c>
      <c r="I27" s="3">
        <f t="shared" si="0"/>
        <v>33.390441666666668</v>
      </c>
    </row>
    <row r="28" spans="1:9" x14ac:dyDescent="0.25">
      <c r="A28" s="1">
        <v>23</v>
      </c>
      <c r="B28" s="4" t="s">
        <v>43</v>
      </c>
      <c r="C28" s="5">
        <v>250</v>
      </c>
      <c r="D28" s="9" t="s">
        <v>12</v>
      </c>
      <c r="E28" s="7">
        <v>49.6</v>
      </c>
      <c r="F28" s="7">
        <v>57.2</v>
      </c>
      <c r="G28" s="7">
        <v>39.5</v>
      </c>
      <c r="H28" s="3">
        <f t="shared" si="1"/>
        <v>32.059206666666668</v>
      </c>
      <c r="I28" s="3">
        <f t="shared" si="0"/>
        <v>12.823682666666667</v>
      </c>
    </row>
    <row r="29" spans="1:9" x14ac:dyDescent="0.25">
      <c r="A29" s="1">
        <v>24</v>
      </c>
      <c r="B29" s="4" t="s">
        <v>44</v>
      </c>
      <c r="C29" s="5">
        <v>160</v>
      </c>
      <c r="D29" s="9" t="s">
        <v>12</v>
      </c>
      <c r="E29" s="7">
        <v>50.1</v>
      </c>
      <c r="F29" s="7">
        <v>41.7</v>
      </c>
      <c r="G29" s="7">
        <v>51.7</v>
      </c>
      <c r="H29" s="3">
        <f t="shared" si="1"/>
        <v>31.445633333333337</v>
      </c>
      <c r="I29" s="3">
        <f t="shared" si="0"/>
        <v>19.653520833333335</v>
      </c>
    </row>
    <row r="30" spans="1:9" x14ac:dyDescent="0.25">
      <c r="A30" s="1">
        <v>25</v>
      </c>
      <c r="B30" s="4" t="s">
        <v>45</v>
      </c>
      <c r="C30" s="5">
        <v>160</v>
      </c>
      <c r="D30" s="9" t="s">
        <v>12</v>
      </c>
      <c r="E30" s="7">
        <v>33.4</v>
      </c>
      <c r="F30" s="7">
        <v>18.7</v>
      </c>
      <c r="G30" s="7">
        <v>39.1</v>
      </c>
      <c r="H30" s="3">
        <f t="shared" si="1"/>
        <v>19.984959999999997</v>
      </c>
      <c r="I30" s="3">
        <f t="shared" si="0"/>
        <v>12.490599999999999</v>
      </c>
    </row>
    <row r="31" spans="1:9" x14ac:dyDescent="0.25">
      <c r="A31" s="2">
        <v>26</v>
      </c>
      <c r="B31" s="4" t="s">
        <v>46</v>
      </c>
      <c r="C31" s="5">
        <v>160</v>
      </c>
      <c r="D31" s="9" t="s">
        <v>12</v>
      </c>
      <c r="E31" s="8">
        <v>113.3</v>
      </c>
      <c r="F31" s="8">
        <v>71.7</v>
      </c>
      <c r="G31" s="8">
        <v>89.2</v>
      </c>
      <c r="H31" s="3">
        <f t="shared" si="1"/>
        <v>60.086359999999999</v>
      </c>
      <c r="I31" s="3">
        <f t="shared" si="0"/>
        <v>37.553975000000001</v>
      </c>
    </row>
    <row r="32" spans="1:9" x14ac:dyDescent="0.25">
      <c r="A32" s="1">
        <v>27</v>
      </c>
      <c r="B32" s="4" t="s">
        <v>47</v>
      </c>
      <c r="C32" s="5">
        <v>250</v>
      </c>
      <c r="D32" s="9" t="s">
        <v>12</v>
      </c>
      <c r="E32" s="7">
        <v>48.2</v>
      </c>
      <c r="F32" s="7">
        <v>44.9</v>
      </c>
      <c r="G32" s="7">
        <v>79.900000000000006</v>
      </c>
      <c r="H32" s="3">
        <f t="shared" si="1"/>
        <v>37.910066666666665</v>
      </c>
      <c r="I32" s="3">
        <f t="shared" si="0"/>
        <v>15.164026666666667</v>
      </c>
    </row>
    <row r="33" spans="1:9" x14ac:dyDescent="0.25">
      <c r="A33" s="1">
        <v>28</v>
      </c>
      <c r="B33" s="4" t="s">
        <v>48</v>
      </c>
      <c r="C33" s="5">
        <v>160</v>
      </c>
      <c r="D33" s="9" t="s">
        <v>12</v>
      </c>
      <c r="E33" s="7">
        <v>105.1</v>
      </c>
      <c r="F33" s="7">
        <v>156.80000000000001</v>
      </c>
      <c r="G33" s="7">
        <v>70</v>
      </c>
      <c r="H33" s="3">
        <f t="shared" si="1"/>
        <v>72.730353333333326</v>
      </c>
      <c r="I33" s="3">
        <f t="shared" si="0"/>
        <v>45.456470833333327</v>
      </c>
    </row>
    <row r="34" spans="1:9" x14ac:dyDescent="0.25">
      <c r="A34" s="2">
        <v>29</v>
      </c>
      <c r="B34" s="4" t="s">
        <v>49</v>
      </c>
      <c r="C34" s="5">
        <v>160</v>
      </c>
      <c r="D34" s="9" t="s">
        <v>50</v>
      </c>
      <c r="E34" s="8">
        <v>0.2</v>
      </c>
      <c r="F34" s="8">
        <v>0.1</v>
      </c>
      <c r="G34" s="8">
        <v>8.9</v>
      </c>
      <c r="H34" s="3">
        <f t="shared" si="1"/>
        <v>2.0160266666666669</v>
      </c>
      <c r="I34" s="3">
        <f t="shared" si="0"/>
        <v>1.2600166666666668</v>
      </c>
    </row>
    <row r="35" spans="1:9" x14ac:dyDescent="0.25">
      <c r="A35" s="1">
        <v>30</v>
      </c>
      <c r="B35" s="4" t="s">
        <v>51</v>
      </c>
      <c r="C35" s="5">
        <v>160</v>
      </c>
      <c r="D35" s="9" t="s">
        <v>12</v>
      </c>
      <c r="E35" s="7">
        <v>50.2</v>
      </c>
      <c r="F35" s="7">
        <v>47.3</v>
      </c>
      <c r="G35" s="7">
        <v>44.2</v>
      </c>
      <c r="H35" s="3">
        <f t="shared" si="1"/>
        <v>31.05119333333333</v>
      </c>
      <c r="I35" s="3">
        <f t="shared" si="0"/>
        <v>19.406995833333333</v>
      </c>
    </row>
    <row r="36" spans="1:9" x14ac:dyDescent="0.25">
      <c r="A36" s="1">
        <v>31</v>
      </c>
      <c r="B36" s="4" t="s">
        <v>52</v>
      </c>
      <c r="C36" s="5">
        <v>160</v>
      </c>
      <c r="D36" s="9" t="s">
        <v>21</v>
      </c>
      <c r="E36" s="7">
        <v>0.2</v>
      </c>
      <c r="F36" s="7">
        <v>2.2999999999999998</v>
      </c>
      <c r="G36" s="7">
        <v>1.1000000000000001</v>
      </c>
      <c r="H36" s="3">
        <f t="shared" si="1"/>
        <v>0.78887999999999991</v>
      </c>
      <c r="I36" s="3">
        <f t="shared" si="0"/>
        <v>0.49304999999999993</v>
      </c>
    </row>
    <row r="37" spans="1:9" x14ac:dyDescent="0.25">
      <c r="A37" s="2">
        <v>32</v>
      </c>
      <c r="B37" s="4" t="s">
        <v>53</v>
      </c>
      <c r="C37" s="5">
        <v>160</v>
      </c>
      <c r="D37" s="9" t="s">
        <v>54</v>
      </c>
      <c r="E37" s="8">
        <v>2.2000000000000002</v>
      </c>
      <c r="F37" s="8">
        <v>1.6</v>
      </c>
      <c r="G37" s="8">
        <v>1.8</v>
      </c>
      <c r="H37" s="3">
        <f t="shared" si="1"/>
        <v>1.2271466666666668</v>
      </c>
      <c r="I37" s="3">
        <f t="shared" ref="I37:I68" si="2">H37/C37*100</f>
        <v>0.7669666666666668</v>
      </c>
    </row>
    <row r="38" spans="1:9" x14ac:dyDescent="0.25">
      <c r="A38" s="1">
        <v>33</v>
      </c>
      <c r="B38" s="4" t="s">
        <v>55</v>
      </c>
      <c r="C38" s="5">
        <v>160</v>
      </c>
      <c r="D38" s="9" t="s">
        <v>21</v>
      </c>
      <c r="E38" s="7">
        <v>0</v>
      </c>
      <c r="F38" s="7">
        <v>0</v>
      </c>
      <c r="G38" s="7">
        <v>0</v>
      </c>
      <c r="H38" s="3">
        <f t="shared" si="1"/>
        <v>0</v>
      </c>
      <c r="I38" s="3">
        <f t="shared" si="2"/>
        <v>0</v>
      </c>
    </row>
    <row r="39" spans="1:9" x14ac:dyDescent="0.25">
      <c r="A39" s="1">
        <v>34</v>
      </c>
      <c r="B39" s="4" t="s">
        <v>56</v>
      </c>
      <c r="C39" s="5">
        <v>250</v>
      </c>
      <c r="D39" s="9" t="s">
        <v>12</v>
      </c>
      <c r="E39" s="7">
        <v>179.1</v>
      </c>
      <c r="F39" s="7">
        <v>115.4</v>
      </c>
      <c r="G39" s="7">
        <v>0</v>
      </c>
      <c r="H39" s="3">
        <f t="shared" si="1"/>
        <v>64.53476666666667</v>
      </c>
      <c r="I39" s="3">
        <f t="shared" si="2"/>
        <v>25.813906666666668</v>
      </c>
    </row>
    <row r="40" spans="1:9" x14ac:dyDescent="0.25">
      <c r="A40" s="1">
        <v>35</v>
      </c>
      <c r="B40" s="4" t="s">
        <v>57</v>
      </c>
      <c r="C40" s="5">
        <v>160</v>
      </c>
      <c r="D40" s="9" t="s">
        <v>12</v>
      </c>
      <c r="E40" s="7">
        <v>77.099999999999994</v>
      </c>
      <c r="F40" s="7">
        <v>75</v>
      </c>
      <c r="G40" s="7">
        <v>44</v>
      </c>
      <c r="H40" s="3">
        <f t="shared" si="1"/>
        <v>42.972046666666664</v>
      </c>
      <c r="I40" s="3">
        <f t="shared" si="2"/>
        <v>26.857529166666666</v>
      </c>
    </row>
    <row r="41" spans="1:9" x14ac:dyDescent="0.25">
      <c r="A41" s="2">
        <v>36</v>
      </c>
      <c r="B41" s="4" t="s">
        <v>58</v>
      </c>
      <c r="C41" s="5">
        <v>250</v>
      </c>
      <c r="D41" s="9" t="s">
        <v>12</v>
      </c>
      <c r="E41" s="8">
        <v>1</v>
      </c>
      <c r="F41" s="8">
        <v>2.5</v>
      </c>
      <c r="G41" s="8">
        <v>1.2</v>
      </c>
      <c r="H41" s="3">
        <f t="shared" si="1"/>
        <v>1.0299266666666667</v>
      </c>
      <c r="I41" s="3">
        <f t="shared" si="2"/>
        <v>0.4119706666666666</v>
      </c>
    </row>
    <row r="42" spans="1:9" x14ac:dyDescent="0.25">
      <c r="A42" s="1">
        <v>37</v>
      </c>
      <c r="B42" s="4" t="s">
        <v>59</v>
      </c>
      <c r="C42" s="5">
        <v>250</v>
      </c>
      <c r="D42" s="9" t="s">
        <v>60</v>
      </c>
      <c r="E42" s="7">
        <v>76.900000000000006</v>
      </c>
      <c r="F42" s="7">
        <v>69.8</v>
      </c>
      <c r="G42" s="7">
        <v>77.5</v>
      </c>
      <c r="H42" s="3">
        <f>(E42+F42+G42)/3*0.38*1.73</f>
        <v>49.129693333333336</v>
      </c>
      <c r="I42" s="3">
        <f t="shared" si="2"/>
        <v>19.651877333333335</v>
      </c>
    </row>
    <row r="43" spans="1:9" x14ac:dyDescent="0.25">
      <c r="A43" s="1">
        <v>38</v>
      </c>
      <c r="B43" s="4" t="s">
        <v>61</v>
      </c>
      <c r="C43" s="5">
        <v>565</v>
      </c>
      <c r="D43" s="9" t="s">
        <v>62</v>
      </c>
      <c r="E43" s="7">
        <v>71.5</v>
      </c>
      <c r="F43" s="7">
        <v>100.1</v>
      </c>
      <c r="G43" s="7">
        <v>114.7</v>
      </c>
      <c r="H43" s="3">
        <f t="shared" si="1"/>
        <v>62.73787333333334</v>
      </c>
      <c r="I43" s="3">
        <f t="shared" si="2"/>
        <v>11.104048377581123</v>
      </c>
    </row>
    <row r="44" spans="1:9" x14ac:dyDescent="0.25">
      <c r="A44" s="1">
        <v>39</v>
      </c>
      <c r="B44" s="4" t="s">
        <v>63</v>
      </c>
      <c r="C44" s="5">
        <v>250</v>
      </c>
      <c r="D44" s="9" t="s">
        <v>13</v>
      </c>
      <c r="E44" s="7">
        <v>0.5</v>
      </c>
      <c r="F44" s="7">
        <v>0.3</v>
      </c>
      <c r="G44" s="7">
        <v>6.3</v>
      </c>
      <c r="H44" s="3">
        <f t="shared" ref="H44:H69" si="3">(E44+F44+G44)/3*0.38*1.73</f>
        <v>1.5558466666666666</v>
      </c>
      <c r="I44" s="3">
        <f t="shared" si="2"/>
        <v>0.6223386666666666</v>
      </c>
    </row>
    <row r="45" spans="1:9" x14ac:dyDescent="0.25">
      <c r="A45" s="12">
        <v>40</v>
      </c>
      <c r="B45" s="4" t="s">
        <v>64</v>
      </c>
      <c r="C45" s="5">
        <v>100</v>
      </c>
      <c r="D45" s="9" t="s">
        <v>13</v>
      </c>
      <c r="E45" s="7">
        <v>3.2</v>
      </c>
      <c r="F45" s="7">
        <v>0.4</v>
      </c>
      <c r="G45" s="7">
        <v>0.3</v>
      </c>
      <c r="H45" s="3">
        <f t="shared" si="3"/>
        <v>0.85462000000000005</v>
      </c>
      <c r="I45" s="3">
        <f t="shared" si="2"/>
        <v>0.85462000000000005</v>
      </c>
    </row>
    <row r="46" spans="1:9" x14ac:dyDescent="0.25">
      <c r="A46" s="13">
        <v>41</v>
      </c>
      <c r="B46" s="4" t="s">
        <v>65</v>
      </c>
      <c r="C46" s="5">
        <v>160</v>
      </c>
      <c r="D46" s="9" t="s">
        <v>68</v>
      </c>
      <c r="E46" s="8">
        <v>13.6</v>
      </c>
      <c r="F46" s="8">
        <v>7.8</v>
      </c>
      <c r="G46" s="8">
        <v>11.3</v>
      </c>
      <c r="H46" s="3">
        <f t="shared" si="3"/>
        <v>7.1656600000000008</v>
      </c>
      <c r="I46" s="3">
        <f t="shared" si="2"/>
        <v>4.4785374999999998</v>
      </c>
    </row>
    <row r="47" spans="1:9" ht="30" x14ac:dyDescent="0.25">
      <c r="A47" s="12">
        <v>42</v>
      </c>
      <c r="B47" s="11" t="s">
        <v>66</v>
      </c>
      <c r="C47" s="5">
        <v>100</v>
      </c>
      <c r="D47" s="9" t="s">
        <v>67</v>
      </c>
      <c r="E47" s="7">
        <v>1.8</v>
      </c>
      <c r="F47" s="7">
        <v>19</v>
      </c>
      <c r="G47" s="7">
        <v>10</v>
      </c>
      <c r="H47" s="3">
        <f t="shared" si="3"/>
        <v>6.7493066666666666</v>
      </c>
      <c r="I47" s="3">
        <f t="shared" si="2"/>
        <v>6.7493066666666675</v>
      </c>
    </row>
    <row r="48" spans="1:9" x14ac:dyDescent="0.25">
      <c r="A48" s="12">
        <v>43</v>
      </c>
      <c r="B48" s="4" t="s">
        <v>70</v>
      </c>
      <c r="C48" s="5">
        <v>63</v>
      </c>
      <c r="D48" s="9" t="s">
        <v>69</v>
      </c>
      <c r="E48" s="7">
        <v>1.3</v>
      </c>
      <c r="F48" s="7">
        <v>6.8</v>
      </c>
      <c r="G48" s="7">
        <v>2.6</v>
      </c>
      <c r="H48" s="3">
        <f t="shared" si="3"/>
        <v>2.3447266666666664</v>
      </c>
      <c r="I48" s="3">
        <f t="shared" si="2"/>
        <v>3.7217883597883596</v>
      </c>
    </row>
    <row r="49" spans="1:9" x14ac:dyDescent="0.25">
      <c r="A49" s="13">
        <v>44</v>
      </c>
      <c r="B49" s="4" t="s">
        <v>71</v>
      </c>
      <c r="C49" s="5">
        <v>160</v>
      </c>
      <c r="D49" s="9" t="s">
        <v>72</v>
      </c>
      <c r="E49" s="8">
        <v>0</v>
      </c>
      <c r="F49" s="8">
        <v>0</v>
      </c>
      <c r="G49" s="8">
        <v>0</v>
      </c>
      <c r="H49" s="3">
        <f t="shared" si="3"/>
        <v>0</v>
      </c>
      <c r="I49" s="3">
        <f t="shared" si="2"/>
        <v>0</v>
      </c>
    </row>
    <row r="50" spans="1:9" x14ac:dyDescent="0.25">
      <c r="A50" s="12">
        <v>45</v>
      </c>
      <c r="B50" s="4" t="s">
        <v>73</v>
      </c>
      <c r="C50" s="5">
        <v>160</v>
      </c>
      <c r="D50" s="9" t="s">
        <v>13</v>
      </c>
      <c r="E50" s="7">
        <v>25.5</v>
      </c>
      <c r="F50" s="7">
        <v>25.6</v>
      </c>
      <c r="G50" s="7">
        <v>23.7</v>
      </c>
      <c r="H50" s="3">
        <f t="shared" si="3"/>
        <v>16.391173333333334</v>
      </c>
      <c r="I50" s="3">
        <f t="shared" si="2"/>
        <v>10.244483333333335</v>
      </c>
    </row>
    <row r="51" spans="1:9" x14ac:dyDescent="0.25">
      <c r="A51" s="22">
        <v>46</v>
      </c>
      <c r="B51" s="17" t="s">
        <v>74</v>
      </c>
      <c r="C51" s="18">
        <v>160</v>
      </c>
      <c r="D51" s="19" t="s">
        <v>104</v>
      </c>
      <c r="E51" s="20">
        <v>11.1</v>
      </c>
      <c r="F51" s="20">
        <v>30</v>
      </c>
      <c r="G51" s="20">
        <v>9.1999999999999993</v>
      </c>
      <c r="H51" s="21">
        <f t="shared" si="3"/>
        <v>11.022406666666667</v>
      </c>
      <c r="I51" s="21">
        <f t="shared" si="2"/>
        <v>6.8890041666666662</v>
      </c>
    </row>
    <row r="52" spans="1:9" x14ac:dyDescent="0.25">
      <c r="A52" s="12">
        <v>47</v>
      </c>
      <c r="B52" s="4" t="s">
        <v>75</v>
      </c>
      <c r="C52" s="5">
        <v>100</v>
      </c>
      <c r="D52" s="9" t="s">
        <v>77</v>
      </c>
      <c r="E52" s="7">
        <v>0</v>
      </c>
      <c r="F52" s="7">
        <v>0</v>
      </c>
      <c r="G52" s="7">
        <v>0</v>
      </c>
      <c r="H52" s="3">
        <f t="shared" si="3"/>
        <v>0</v>
      </c>
      <c r="I52" s="3">
        <f t="shared" si="2"/>
        <v>0</v>
      </c>
    </row>
    <row r="53" spans="1:9" x14ac:dyDescent="0.25">
      <c r="A53" s="13">
        <v>48</v>
      </c>
      <c r="B53" s="4" t="s">
        <v>76</v>
      </c>
      <c r="C53" s="5">
        <v>250</v>
      </c>
      <c r="D53" s="9" t="s">
        <v>68</v>
      </c>
      <c r="E53" s="8">
        <v>15.6</v>
      </c>
      <c r="F53" s="8">
        <v>8</v>
      </c>
      <c r="G53" s="8">
        <v>14</v>
      </c>
      <c r="H53" s="3">
        <f t="shared" si="3"/>
        <v>8.2394133333333333</v>
      </c>
      <c r="I53" s="3">
        <f t="shared" si="2"/>
        <v>3.2957653333333328</v>
      </c>
    </row>
    <row r="54" spans="1:9" x14ac:dyDescent="0.25">
      <c r="A54" s="22">
        <v>49</v>
      </c>
      <c r="B54" s="23" t="s">
        <v>78</v>
      </c>
      <c r="C54" s="18">
        <v>400</v>
      </c>
      <c r="D54" s="19" t="s">
        <v>105</v>
      </c>
      <c r="E54" s="20">
        <v>0.8</v>
      </c>
      <c r="F54" s="20">
        <v>0.4</v>
      </c>
      <c r="G54" s="20">
        <v>6.5</v>
      </c>
      <c r="H54" s="21">
        <f t="shared" si="3"/>
        <v>1.6873266666666666</v>
      </c>
      <c r="I54" s="21">
        <f t="shared" si="2"/>
        <v>0.42183166666666672</v>
      </c>
    </row>
    <row r="55" spans="1:9" x14ac:dyDescent="0.25">
      <c r="A55" s="1">
        <v>50</v>
      </c>
      <c r="B55" s="4" t="s">
        <v>79</v>
      </c>
      <c r="C55" s="5">
        <v>250</v>
      </c>
      <c r="D55" s="9" t="s">
        <v>81</v>
      </c>
      <c r="E55" s="25">
        <v>18.8</v>
      </c>
      <c r="F55" s="25">
        <v>34.799999999999997</v>
      </c>
      <c r="G55" s="25">
        <v>0.5</v>
      </c>
      <c r="H55" s="3">
        <f t="shared" si="3"/>
        <v>11.855113333333332</v>
      </c>
      <c r="I55" s="3">
        <f t="shared" si="2"/>
        <v>4.7420453333333326</v>
      </c>
    </row>
    <row r="56" spans="1:9" x14ac:dyDescent="0.25">
      <c r="A56" s="1">
        <v>51</v>
      </c>
      <c r="B56" s="4" t="s">
        <v>80</v>
      </c>
      <c r="C56" s="5">
        <v>160</v>
      </c>
      <c r="D56" s="9" t="s">
        <v>82</v>
      </c>
      <c r="E56" s="25">
        <v>21.4</v>
      </c>
      <c r="F56" s="25">
        <v>23.4</v>
      </c>
      <c r="G56" s="25">
        <v>21.6</v>
      </c>
      <c r="H56" s="3">
        <f t="shared" si="3"/>
        <v>14.550453333333335</v>
      </c>
      <c r="I56" s="3">
        <f t="shared" si="2"/>
        <v>9.0940333333333339</v>
      </c>
    </row>
    <row r="57" spans="1:9" x14ac:dyDescent="0.25">
      <c r="A57" s="1">
        <v>52</v>
      </c>
      <c r="B57" s="4" t="s">
        <v>84</v>
      </c>
      <c r="C57" s="5">
        <v>250</v>
      </c>
      <c r="D57" s="9" t="s">
        <v>83</v>
      </c>
      <c r="E57" s="7">
        <v>1.9</v>
      </c>
      <c r="F57" s="7">
        <v>4.3</v>
      </c>
      <c r="G57" s="7">
        <v>15.2</v>
      </c>
      <c r="H57" s="3">
        <f t="shared" si="3"/>
        <v>4.6894533333333328</v>
      </c>
      <c r="I57" s="3">
        <f t="shared" si="2"/>
        <v>1.8757813333333331</v>
      </c>
    </row>
    <row r="58" spans="1:9" x14ac:dyDescent="0.25">
      <c r="A58" s="2">
        <v>53</v>
      </c>
      <c r="B58" s="4" t="s">
        <v>85</v>
      </c>
      <c r="C58" s="5">
        <v>160</v>
      </c>
      <c r="D58" s="9" t="s">
        <v>13</v>
      </c>
      <c r="E58" s="14">
        <v>0.4</v>
      </c>
      <c r="F58" s="14">
        <v>1</v>
      </c>
      <c r="G58" s="14">
        <v>21.8</v>
      </c>
      <c r="H58" s="3">
        <f t="shared" si="3"/>
        <v>5.0838933333333332</v>
      </c>
      <c r="I58" s="3">
        <f t="shared" si="2"/>
        <v>3.1774333333333336</v>
      </c>
    </row>
    <row r="59" spans="1:9" x14ac:dyDescent="0.25">
      <c r="A59" s="1">
        <v>54</v>
      </c>
      <c r="B59" s="4" t="s">
        <v>102</v>
      </c>
      <c r="C59" s="5">
        <v>63</v>
      </c>
      <c r="D59" s="9" t="s">
        <v>103</v>
      </c>
      <c r="E59" s="15">
        <v>5.6</v>
      </c>
      <c r="F59" s="15">
        <v>4.0999999999999996</v>
      </c>
      <c r="G59" s="15">
        <v>7.8</v>
      </c>
      <c r="H59" s="3">
        <f t="shared" si="3"/>
        <v>3.8348333333333335</v>
      </c>
      <c r="I59" s="3">
        <f t="shared" si="2"/>
        <v>6.087037037037037</v>
      </c>
    </row>
    <row r="60" spans="1:9" x14ac:dyDescent="0.25">
      <c r="A60" s="1">
        <v>55</v>
      </c>
      <c r="B60" s="4" t="s">
        <v>86</v>
      </c>
      <c r="C60" s="5">
        <v>400</v>
      </c>
      <c r="D60" s="9" t="s">
        <v>106</v>
      </c>
      <c r="E60" s="1">
        <v>29.3</v>
      </c>
      <c r="F60" s="1">
        <v>0.3</v>
      </c>
      <c r="G60" s="1">
        <v>90</v>
      </c>
      <c r="H60" s="3">
        <f t="shared" si="3"/>
        <v>26.208346666666667</v>
      </c>
      <c r="I60" s="3">
        <f t="shared" si="2"/>
        <v>6.5520866666666659</v>
      </c>
    </row>
    <row r="61" spans="1:9" x14ac:dyDescent="0.25">
      <c r="A61" s="2">
        <v>56</v>
      </c>
      <c r="B61" s="4" t="s">
        <v>87</v>
      </c>
      <c r="C61" s="5">
        <v>100</v>
      </c>
      <c r="D61" s="9" t="s">
        <v>82</v>
      </c>
      <c r="E61" s="14">
        <v>29.4</v>
      </c>
      <c r="F61" s="14">
        <v>30</v>
      </c>
      <c r="G61" s="14">
        <v>30.1</v>
      </c>
      <c r="H61" s="3">
        <f t="shared" si="3"/>
        <v>19.612433333333332</v>
      </c>
      <c r="I61" s="3">
        <f t="shared" si="2"/>
        <v>19.612433333333332</v>
      </c>
    </row>
    <row r="62" spans="1:9" x14ac:dyDescent="0.25">
      <c r="A62" s="1">
        <v>57</v>
      </c>
      <c r="B62" s="4" t="s">
        <v>88</v>
      </c>
      <c r="C62" s="5">
        <v>160</v>
      </c>
      <c r="D62" s="9" t="s">
        <v>82</v>
      </c>
      <c r="E62" s="15">
        <v>16.600000000000001</v>
      </c>
      <c r="F62" s="15">
        <v>16.600000000000001</v>
      </c>
      <c r="G62" s="15">
        <v>15.7</v>
      </c>
      <c r="H62" s="3">
        <f t="shared" si="3"/>
        <v>10.715619999999999</v>
      </c>
      <c r="I62" s="3">
        <f t="shared" si="2"/>
        <v>6.697262499999999</v>
      </c>
    </row>
    <row r="63" spans="1:9" x14ac:dyDescent="0.25">
      <c r="A63" s="1">
        <v>58</v>
      </c>
      <c r="B63" s="4" t="s">
        <v>89</v>
      </c>
      <c r="C63" s="5">
        <v>160</v>
      </c>
      <c r="D63" s="9" t="s">
        <v>93</v>
      </c>
      <c r="E63" s="15">
        <v>39.9</v>
      </c>
      <c r="F63" s="15">
        <v>40.6</v>
      </c>
      <c r="G63" s="15">
        <v>47.3</v>
      </c>
      <c r="H63" s="3">
        <f t="shared" si="3"/>
        <v>28.005240000000004</v>
      </c>
      <c r="I63" s="3">
        <f t="shared" si="2"/>
        <v>17.503275000000002</v>
      </c>
    </row>
    <row r="64" spans="1:9" x14ac:dyDescent="0.25">
      <c r="A64" s="1">
        <v>59</v>
      </c>
      <c r="B64" s="4" t="s">
        <v>90</v>
      </c>
      <c r="C64" s="5">
        <v>100</v>
      </c>
      <c r="D64" s="9" t="s">
        <v>82</v>
      </c>
      <c r="E64" s="15">
        <v>50.8</v>
      </c>
      <c r="F64" s="15">
        <v>52.3</v>
      </c>
      <c r="G64" s="15">
        <v>59.1</v>
      </c>
      <c r="H64" s="3">
        <f t="shared" si="3"/>
        <v>35.543426666666662</v>
      </c>
      <c r="I64" s="3">
        <f t="shared" si="2"/>
        <v>35.543426666666662</v>
      </c>
    </row>
    <row r="65" spans="1:9" x14ac:dyDescent="0.25">
      <c r="A65" s="2">
        <v>60</v>
      </c>
      <c r="B65" s="4" t="s">
        <v>91</v>
      </c>
      <c r="C65" s="5">
        <v>100</v>
      </c>
      <c r="D65" s="9" t="s">
        <v>93</v>
      </c>
      <c r="E65" s="8">
        <v>0.3</v>
      </c>
      <c r="F65" s="8">
        <v>0.2</v>
      </c>
      <c r="G65" s="8">
        <v>5.8</v>
      </c>
      <c r="H65" s="3">
        <f t="shared" si="3"/>
        <v>1.3805400000000001</v>
      </c>
      <c r="I65" s="3">
        <f t="shared" si="2"/>
        <v>1.3805400000000001</v>
      </c>
    </row>
    <row r="66" spans="1:9" x14ac:dyDescent="0.25">
      <c r="A66" s="1">
        <v>61</v>
      </c>
      <c r="B66" s="4" t="s">
        <v>92</v>
      </c>
      <c r="C66" s="5">
        <v>100</v>
      </c>
      <c r="D66" s="9" t="s">
        <v>93</v>
      </c>
      <c r="E66" s="7">
        <v>0</v>
      </c>
      <c r="F66" s="7">
        <v>0</v>
      </c>
      <c r="G66" s="7">
        <v>0</v>
      </c>
      <c r="H66" s="3">
        <f t="shared" si="3"/>
        <v>0</v>
      </c>
      <c r="I66" s="3">
        <f t="shared" si="2"/>
        <v>0</v>
      </c>
    </row>
    <row r="67" spans="1:9" x14ac:dyDescent="0.25">
      <c r="A67" s="16">
        <v>62</v>
      </c>
      <c r="B67" s="17" t="s">
        <v>94</v>
      </c>
      <c r="C67" s="18">
        <v>320</v>
      </c>
      <c r="D67" s="19" t="s">
        <v>95</v>
      </c>
      <c r="E67" s="24">
        <v>30.1</v>
      </c>
      <c r="F67" s="24">
        <v>31.7</v>
      </c>
      <c r="G67" s="24">
        <v>29.8</v>
      </c>
      <c r="H67" s="21">
        <f>(E67+F67+G67)/3*0.38*1.73</f>
        <v>20.072613333333333</v>
      </c>
      <c r="I67" s="21">
        <f t="shared" si="2"/>
        <v>6.2726916666666659</v>
      </c>
    </row>
    <row r="68" spans="1:9" x14ac:dyDescent="0.25">
      <c r="A68" s="2">
        <v>63</v>
      </c>
      <c r="B68" s="4" t="s">
        <v>96</v>
      </c>
      <c r="C68" s="5">
        <v>160</v>
      </c>
      <c r="D68" s="4" t="s">
        <v>98</v>
      </c>
      <c r="E68" s="8">
        <v>3.7</v>
      </c>
      <c r="F68" s="8">
        <v>1.2</v>
      </c>
      <c r="G68" s="8">
        <v>3.4</v>
      </c>
      <c r="H68" s="3">
        <f t="shared" si="3"/>
        <v>1.8188066666666669</v>
      </c>
      <c r="I68" s="3">
        <f t="shared" si="2"/>
        <v>1.1367541666666667</v>
      </c>
    </row>
    <row r="69" spans="1:9" x14ac:dyDescent="0.25">
      <c r="A69" s="1">
        <v>64</v>
      </c>
      <c r="B69" s="4" t="s">
        <v>97</v>
      </c>
      <c r="C69" s="5">
        <v>160</v>
      </c>
      <c r="D69" s="4" t="s">
        <v>72</v>
      </c>
      <c r="E69" s="7">
        <v>65.599999999999994</v>
      </c>
      <c r="F69" s="7">
        <v>80.3</v>
      </c>
      <c r="G69" s="7">
        <v>75.599999999999994</v>
      </c>
      <c r="H69" s="3">
        <f t="shared" si="3"/>
        <v>48.538033333333331</v>
      </c>
      <c r="I69" s="3">
        <f t="shared" ref="I69:I71" si="4">H69/C69*100</f>
        <v>30.336270833333334</v>
      </c>
    </row>
    <row r="70" spans="1:9" x14ac:dyDescent="0.25">
      <c r="A70" s="1">
        <v>65</v>
      </c>
      <c r="B70" s="4" t="s">
        <v>99</v>
      </c>
      <c r="C70" s="5">
        <v>160</v>
      </c>
      <c r="D70" s="4" t="s">
        <v>101</v>
      </c>
      <c r="E70" s="7">
        <v>37.6</v>
      </c>
      <c r="F70" s="7">
        <v>7.1</v>
      </c>
      <c r="G70" s="7">
        <v>17.3</v>
      </c>
      <c r="H70" s="3">
        <f>(E70+F70+G70)/3*0.38*1.73</f>
        <v>13.586266666666667</v>
      </c>
      <c r="I70" s="3">
        <f t="shared" si="4"/>
        <v>8.4914166666666659</v>
      </c>
    </row>
    <row r="71" spans="1:9" x14ac:dyDescent="0.25">
      <c r="A71" s="1">
        <v>66</v>
      </c>
      <c r="B71" s="4" t="s">
        <v>100</v>
      </c>
      <c r="C71" s="5">
        <v>630</v>
      </c>
      <c r="D71" s="4" t="s">
        <v>107</v>
      </c>
      <c r="E71" s="15">
        <v>2.1</v>
      </c>
      <c r="F71" s="15">
        <v>1.1000000000000001</v>
      </c>
      <c r="G71" s="15">
        <v>2.9</v>
      </c>
      <c r="H71" s="3">
        <f>(E71+F71+G71)/3*0.38*1.73</f>
        <v>1.3367133333333332</v>
      </c>
      <c r="I71" s="3">
        <f t="shared" si="4"/>
        <v>0.21217671957671955</v>
      </c>
    </row>
  </sheetData>
  <mergeCells count="9">
    <mergeCell ref="A2:I2"/>
    <mergeCell ref="E4:G4"/>
    <mergeCell ref="E3:I3"/>
    <mergeCell ref="H4:H5"/>
    <mergeCell ref="I4:I5"/>
    <mergeCell ref="A3:A5"/>
    <mergeCell ref="B3:B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2022-12-13T04:58:58Z</cp:lastPrinted>
  <dcterms:created xsi:type="dcterms:W3CDTF">2012-08-01T11:47:24Z</dcterms:created>
  <dcterms:modified xsi:type="dcterms:W3CDTF">2024-12-25T06:11:36Z</dcterms:modified>
</cp:coreProperties>
</file>